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<sst xmlns="http://schemas.openxmlformats.org/spreadsheetml/2006/main" count="26" uniqueCount="15">
  <si>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Regular</t>
  </si>
  <si>
    <t>Large</t>
  </si>
  <si>
    <t>VLA</t>
  </si>
  <si>
    <t>VLBA</t>
  </si>
  <si>
    <t>GBT</t>
  </si>
  <si>
    <t>Total</t>
  </si>
  <si>
    <t>All Instruments</t>
  </si>
  <si>
    <t>09C</t>
  </si>
  <si>
    <t>09A</t>
  </si>
  <si>
    <t>09B</t>
  </si>
  <si>
    <t>VLA RR 9A: 16</t>
  </si>
  <si>
    <t>VLA RR 9B: 22</t>
  </si>
  <si>
    <t>VLA RR 9C: 1</t>
  </si>
  <si>
    <t>Rapid Response</t>
  </si>
  <si>
    <t>FY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</si>
</sst>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6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Proposals Submitted by Type - FY09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425"/>
          <c:w val="0.804"/>
          <c:h val="0.81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/>
            </c:strRef>
          </c:cat>
          <c:val>
            <c:numRef>
              <c:f>Sheet1!$K$5:$K$8</c:f>
              <c:numCache/>
            </c:numRef>
          </c:val>
          <c:shape val="box"/>
        </c:ser>
        <c:ser>
          <c:idx val="1"/>
          <c:order val="1"/>
          <c:tx>
            <c:strRef>
              <c:f>Sheet1!$L$4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/>
            </c:strRef>
          </c:cat>
          <c:val>
            <c:numRef>
              <c:f>Sheet1!$L$5:$L$8</c:f>
              <c:numCache/>
            </c:numRef>
          </c:val>
          <c:shape val="box"/>
        </c:ser>
        <c:overlap val="100"/>
        <c:shape val="box"/>
        <c:axId val="59301190"/>
        <c:axId val="63948663"/>
      </c:bar3D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8663"/>
        <c:crosses val="autoZero"/>
        <c:auto val="1"/>
        <c:lblOffset val="100"/>
        <c:tickLblSkip val="1"/>
        <c:noMultiLvlLbl val="0"/>
      </c:catAx>
      <c:valAx>
        <c:axId val="63948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479"/>
          <c:w val="0.133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Proposals Submitted - FY09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7075"/>
          <c:w val="0.804"/>
          <c:h val="0.79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/>
            </c:strRef>
          </c:cat>
          <c:val>
            <c:numRef>
              <c:f>Sheet1!$K$5:$K$8</c:f>
              <c:numCache/>
            </c:numRef>
          </c:val>
          <c:shape val="box"/>
        </c:ser>
        <c:ser>
          <c:idx val="1"/>
          <c:order val="1"/>
          <c:tx>
            <c:strRef>
              <c:f>Sheet1!$L$4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/>
            </c:strRef>
          </c:cat>
          <c:val>
            <c:numRef>
              <c:f>Sheet1!$L$5:$L$8</c:f>
              <c:numCache/>
            </c:numRef>
          </c:val>
          <c:shape val="box"/>
        </c:ser>
        <c:overlap val="100"/>
        <c:shape val="box"/>
        <c:axId val="38667056"/>
        <c:axId val="12459185"/>
      </c:bar3D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85"/>
        <c:crosses val="autoZero"/>
        <c:auto val="1"/>
        <c:lblOffset val="100"/>
        <c:tickLblSkip val="1"/>
        <c:noMultiLvlLbl val="0"/>
      </c:catAx>
      <c:valAx>
        <c:axId val="12459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7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47675"/>
          <c:w val="0.133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0</xdr:row>
      <xdr:rowOff>180975</xdr:rowOff>
    </xdr:from>
    <xdr:to>
      <xdr:col>21</xdr:col>
      <xdr:colOff>114300</xdr:colOff>
      <xdr:row>14</xdr:row>
      <xdr:rowOff>9525</xdr:rowOff>
    </xdr:to>
    <xdr:graphicFrame>
      <xdr:nvGraphicFramePr>
        <xdr:cNvPr id="1" name="Chart 4"/>
        <xdr:cNvGraphicFramePr/>
      </xdr:nvGraphicFramePr>
      <xdr:xfrm>
        <a:off x="8553450" y="180975"/>
        <a:ext cx="4572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419100</xdr:colOff>
      <xdr:row>14</xdr:row>
      <xdr:rowOff>9525</xdr:rowOff>
    </xdr:from>
    <xdr:to>
      <xdr:col>21</xdr:col>
      <xdr:colOff>114300</xdr:colOff>
      <xdr:row>28</xdr:row>
      <xdr:rowOff>85725</xdr:rowOff>
    </xdr:to>
    <xdr:graphicFrame>
      <xdr:nvGraphicFramePr>
        <xdr:cNvPr id="2" name="Chart 5"/>
        <xdr:cNvGraphicFramePr/>
      </xdr:nvGraphicFramePr>
      <xdr:xfrm>
        <a:off x="8553450" y="3209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6" customWidth="1"/>
  </cols>
  <sheetData>
    <row r="2" ht="15.75" thickBot="1"/>
    <row r="3" spans="2:13" ht="21.75" thickBot="1">
      <c r="B3" s="7" t="s">
        <v>8</v>
      </c>
      <c r="C3" s="7"/>
      <c r="D3" s="7"/>
      <c r="E3" s="7" t="s">
        <v>9</v>
      </c>
      <c r="F3" s="7"/>
      <c r="G3" s="7"/>
      <c r="H3" s="7" t="s">
        <v>7</v>
      </c>
      <c r="I3" s="7"/>
      <c r="J3" s="7"/>
      <c r="K3" s="7" t="s">
        <v>14</v>
      </c>
      <c r="L3" s="7"/>
      <c r="M3" s="7"/>
    </row>
    <row r="4" spans="1:13" ht="15.75" thickBot="1">
      <c r="A4" s="4"/>
      <c r="B4" s="1" t="s">
        <v>0</v>
      </c>
      <c r="C4" s="1" t="s">
        <v>1</v>
      </c>
      <c r="D4" s="1" t="s">
        <v>5</v>
      </c>
      <c r="E4" s="1" t="s">
        <v>0</v>
      </c>
      <c r="F4" s="1" t="s">
        <v>1</v>
      </c>
      <c r="G4" s="1" t="s">
        <v>5</v>
      </c>
      <c r="H4" s="1" t="s">
        <v>0</v>
      </c>
      <c r="I4" s="1" t="s">
        <v>1</v>
      </c>
      <c r="J4" s="1" t="s">
        <v>5</v>
      </c>
      <c r="K4" s="1" t="s">
        <v>0</v>
      </c>
      <c r="L4" s="1" t="s">
        <v>1</v>
      </c>
      <c r="M4" s="1" t="s">
        <v>5</v>
      </c>
    </row>
    <row r="5" spans="1:13" ht="15">
      <c r="A5" s="5" t="s">
        <v>2</v>
      </c>
      <c r="B5" s="2">
        <v>75</v>
      </c>
      <c r="C5" s="2">
        <v>2</v>
      </c>
      <c r="D5" s="2">
        <f>B5+C5</f>
        <v>77</v>
      </c>
      <c r="E5" s="2">
        <v>88</v>
      </c>
      <c r="F5" s="2">
        <v>3</v>
      </c>
      <c r="G5" s="2">
        <f>E5+F5</f>
        <v>91</v>
      </c>
      <c r="H5" s="2">
        <v>80</v>
      </c>
      <c r="I5" s="2">
        <v>4</v>
      </c>
      <c r="J5" s="2">
        <v>84</v>
      </c>
      <c r="K5" s="2">
        <f>B5+E5+H5</f>
        <v>243</v>
      </c>
      <c r="L5" s="2">
        <f>C5+F5+I5</f>
        <v>9</v>
      </c>
      <c r="M5" s="2">
        <f>D5+G5+J5</f>
        <v>252</v>
      </c>
    </row>
    <row r="6" spans="1:13" ht="15">
      <c r="A6" s="5" t="s">
        <v>3</v>
      </c>
      <c r="B6" s="2">
        <v>28</v>
      </c>
      <c r="C6" s="2">
        <v>0</v>
      </c>
      <c r="D6" s="2">
        <f>B6+C6</f>
        <v>28</v>
      </c>
      <c r="E6" s="2">
        <v>24</v>
      </c>
      <c r="F6" s="2">
        <v>4</v>
      </c>
      <c r="G6" s="2">
        <f>E6+F6</f>
        <v>28</v>
      </c>
      <c r="H6" s="2">
        <v>37</v>
      </c>
      <c r="I6" s="2">
        <v>4</v>
      </c>
      <c r="J6" s="2">
        <v>41</v>
      </c>
      <c r="K6" s="2">
        <f>B6+E6+H6</f>
        <v>89</v>
      </c>
      <c r="L6" s="2">
        <f>C6+F6+I6</f>
        <v>8</v>
      </c>
      <c r="M6" s="2">
        <f>D6+G6+J6</f>
        <v>97</v>
      </c>
    </row>
    <row r="7" spans="1:13" ht="15.75" thickBot="1">
      <c r="A7" s="5" t="s">
        <v>4</v>
      </c>
      <c r="B7" s="3">
        <v>79</v>
      </c>
      <c r="C7" s="3">
        <v>2</v>
      </c>
      <c r="D7" s="3">
        <f>B7+C7</f>
        <v>81</v>
      </c>
      <c r="E7" s="3">
        <v>48</v>
      </c>
      <c r="F7" s="3">
        <v>2</v>
      </c>
      <c r="G7" s="3">
        <f>E7+F7</f>
        <v>50</v>
      </c>
      <c r="H7" s="3">
        <v>78</v>
      </c>
      <c r="I7" s="3">
        <v>3</v>
      </c>
      <c r="J7" s="3">
        <v>81</v>
      </c>
      <c r="K7" s="3">
        <f>B7+E7+H7</f>
        <v>205</v>
      </c>
      <c r="L7" s="3">
        <f>C7+F7+I7</f>
        <v>7</v>
      </c>
      <c r="M7" s="3">
        <f>D7+G7+J7</f>
        <v>212</v>
      </c>
    </row>
    <row r="8" spans="1:13" ht="33" customHeight="1" thickTop="1">
      <c r="A8" s="5" t="s">
        <v>6</v>
      </c>
      <c r="B8" s="2">
        <f aca="true" t="shared" si="0" ref="B8:J8">SUM(B5:B7)</f>
        <v>182</v>
      </c>
      <c r="C8" s="2">
        <f t="shared" si="0"/>
        <v>4</v>
      </c>
      <c r="D8" s="2">
        <f t="shared" si="0"/>
        <v>186</v>
      </c>
      <c r="E8" s="2">
        <f t="shared" si="0"/>
        <v>160</v>
      </c>
      <c r="F8" s="2">
        <f t="shared" si="0"/>
        <v>9</v>
      </c>
      <c r="G8" s="2">
        <f t="shared" si="0"/>
        <v>169</v>
      </c>
      <c r="H8" s="2">
        <f t="shared" si="0"/>
        <v>195</v>
      </c>
      <c r="I8" s="2">
        <f t="shared" si="0"/>
        <v>11</v>
      </c>
      <c r="J8" s="2">
        <f t="shared" si="0"/>
        <v>206</v>
      </c>
      <c r="K8" s="2">
        <f>SUM(K5:K7)</f>
        <v>537</v>
      </c>
      <c r="L8" s="2">
        <f>SUM(L5:L7)</f>
        <v>24</v>
      </c>
      <c r="M8" s="2">
        <f>SUM(M5:M7)</f>
        <v>561</v>
      </c>
    </row>
    <row r="11" spans="1:7" ht="30">
      <c r="A11" s="6" t="s">
        <v>13</v>
      </c>
      <c r="B11" t="s">
        <v>10</v>
      </c>
      <c r="D11" t="s">
        <v>4</v>
      </c>
      <c r="E11">
        <v>12</v>
      </c>
      <c r="F11" t="s">
        <v>3</v>
      </c>
      <c r="G11">
        <v>3</v>
      </c>
    </row>
    <row r="12" spans="2:7" ht="15">
      <c r="B12" t="s">
        <v>11</v>
      </c>
      <c r="E12">
        <v>10</v>
      </c>
      <c r="G12">
        <v>3</v>
      </c>
    </row>
    <row r="13" spans="2:7" ht="15">
      <c r="B13" t="s">
        <v>12</v>
      </c>
      <c r="E13">
        <v>1</v>
      </c>
      <c r="G13">
        <v>1</v>
      </c>
    </row>
  </sheetData>
  <sheetProtection/>
  <mergeCells count="4">
    <mergeCell ref="H3:J3"/>
    <mergeCell ref="E3:G3"/>
    <mergeCell ref="B3:D3"/>
    <mergeCell ref="K3:M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Radziwill</dc:creator>
  <cp:keywords/>
  <dc:description/>
  <cp:lastModifiedBy>JIT51</cp:lastModifiedBy>
  <dcterms:created xsi:type="dcterms:W3CDTF">2009-07-31T14:25:43Z</dcterms:created>
  <dcterms:modified xsi:type="dcterms:W3CDTF">2009-10-28T03:59:06Z</dcterms:modified>
  <cp:category/>
  <cp:version/>
  <cp:contentType/>
  <cp:contentStatus/>
</cp:coreProperties>
</file>